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filterPrivacy="1"/>
  <xr:revisionPtr revIDLastSave="0" documentId="13_ncr:1_{6CE52836-9806-40E2-AA21-A870CB9875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1" l="1"/>
  <c r="D9" i="1"/>
  <c r="E9" i="1"/>
  <c r="F9" i="1"/>
  <c r="G9" i="1"/>
  <c r="H9" i="1"/>
  <c r="I9" i="1"/>
  <c r="J9" i="1"/>
  <c r="K9" i="1"/>
  <c r="L9" i="1"/>
  <c r="M9" i="1"/>
  <c r="B9" i="1"/>
  <c r="C5" i="1"/>
  <c r="D5" i="1"/>
  <c r="E5" i="1"/>
  <c r="F5" i="1"/>
  <c r="G5" i="1"/>
  <c r="H5" i="1"/>
  <c r="I5" i="1"/>
  <c r="J5" i="1"/>
  <c r="K5" i="1"/>
  <c r="L5" i="1"/>
  <c r="M5" i="1"/>
  <c r="B5" i="1"/>
  <c r="C15" i="1"/>
  <c r="B15" i="1"/>
  <c r="D15" i="1" l="1"/>
  <c r="E15" i="1"/>
  <c r="F15" i="1"/>
  <c r="G15" i="1"/>
  <c r="H15" i="1"/>
  <c r="I15" i="1"/>
  <c r="J15" i="1"/>
  <c r="K15" i="1"/>
  <c r="L15" i="1"/>
  <c r="M15" i="1"/>
  <c r="J8" i="1" l="1"/>
  <c r="I8" i="1"/>
  <c r="G8" i="1"/>
  <c r="H8" i="1"/>
  <c r="B8" i="1"/>
  <c r="F8" i="1"/>
  <c r="M8" i="1"/>
  <c r="E8" i="1"/>
  <c r="L8" i="1"/>
  <c r="D8" i="1"/>
  <c r="K8" i="1"/>
  <c r="C8" i="1"/>
</calcChain>
</file>

<file path=xl/sharedStrings.xml><?xml version="1.0" encoding="utf-8"?>
<sst xmlns="http://schemas.openxmlformats.org/spreadsheetml/2006/main" count="33" uniqueCount="33">
  <si>
    <t>ДОХОДЫ ВСЕГО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</si>
  <si>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</si>
  <si>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</si>
  <si>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</si>
  <si>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</si>
  <si>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</si>
  <si>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</si>
  <si>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</si>
  <si>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</si>
  <si>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</si>
  <si>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</si>
  <si>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</si>
  <si>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</si>
  <si>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Доходы от оказания социальных услуг на дому</t>
  </si>
  <si>
    <t>Страховые взносы</t>
  </si>
  <si>
    <t>Аренда помещений</t>
  </si>
  <si>
    <t>Периодические медицинские осмотры</t>
  </si>
  <si>
    <t>Фонд оплаты труда</t>
  </si>
  <si>
    <t>Расходы на рекламу</t>
  </si>
  <si>
    <t>РАСХОДЫ ВСЕГО</t>
  </si>
  <si>
    <t>Налоги УСН 1%</t>
  </si>
  <si>
    <t>Наименование статьи</t>
  </si>
  <si>
    <t>Повышение квалификации и профессиональная переподготовка сотрудников</t>
  </si>
  <si>
    <t>Расходы на приобретение программного обеспечения</t>
  </si>
  <si>
    <t>Почтовые расходы</t>
  </si>
  <si>
    <t>ПОСТОЯННЫЕ ЗАТРАТЫ</t>
  </si>
  <si>
    <t>УПРАВЛЕНЧЕСКИЕ И ПРОЧИЕ ЗАТРАТЫ</t>
  </si>
  <si>
    <t>Канцелярские товары</t>
  </si>
  <si>
    <t>БЮДЖЕТ ДОХОДОВ И РАСХОДОВ НА 2024 год ООО "СС "Доверие""</t>
  </si>
  <si>
    <t>Доходы от оказания платных услуг</t>
  </si>
  <si>
    <t>Коммунальные услуги</t>
  </si>
  <si>
    <t>Субсидия на возмещение затрат</t>
  </si>
  <si>
    <t>Оплата стоимости проезда к месту использования отпуска и обратно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</si>
</sst>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u/>
      <sz val="16"/>
      <color theme="1"/>
      <name val="Times New Roman"/>
      <family val="1"/>
      <charset val="204"/>
    </font>
    <font>
      <b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4" fontId="0" fillId="0" borderId="0" xfId="0" applyNumberFormat="1"/>
    <xf numFmtId="0" fontId="1" fillId="0" borderId="0" xfId="0" applyFont="1"/>
    <xf numFmtId="4" fontId="1" fillId="0" borderId="0" xfId="0" applyNumberFormat="1" applyFont="1"/>
    <xf numFmtId="0" fontId="1" fillId="2" borderId="1" xfId="0" applyFont="1" applyFill="1" applyBorder="1"/>
    <xf numFmtId="0" fontId="1" fillId="0" borderId="1" xfId="0" applyFont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1" fillId="0" borderId="1" xfId="0" applyFont="1" applyBorder="1" applyAlignment="1">
      <alignment wrapText="1"/>
    </xf>
    <xf numFmtId="4" fontId="1" fillId="0" borderId="1" xfId="0" applyNumberFormat="1" applyFont="1" applyBorder="1"/>
    <xf numFmtId="0" fontId="1" fillId="3" borderId="1" xfId="0" applyFont="1" applyFill="1" applyBorder="1" applyAlignment="1">
      <alignment wrapText="1"/>
    </xf>
    <xf numFmtId="0" fontId="1" fillId="0" borderId="1" xfId="0" applyFont="1" applyBorder="1"/>
    <xf numFmtId="0" fontId="2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4" fontId="4" fillId="2" borderId="1" xfId="0" applyNumberFormat="1" applyFont="1" applyFill="1" applyBorder="1"/>
    <xf numFmtId="0" fontId="1" fillId="4" borderId="1" xfId="0" applyFont="1" applyFill="1" applyBorder="1" applyAlignment="1">
      <alignment wrapText="1"/>
    </xf>
    <xf numFmtId="4" fontId="1" fillId="3" borderId="1" xfId="0" applyNumberFormat="1" applyFont="1" applyFill="1" applyBorder="1"/>
    <xf numFmtId="0" fontId="2" fillId="0" borderId="1" xfId="0" applyFont="1" applyBorder="1" applyAlignment="1">
      <alignment horizontal="left"/>
    </xf>
    <xf numFmtId="4" fontId="1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="90" zoomScaleNormal="90" workbookViewId="0">
      <selection activeCell="M11" sqref="M11"/>
    </sheetView>
  </sheetViews>
  <sheetFormatPr defaultRowHeight="15" x14ac:dyDescent="0.25"/>
  <cols>
    <col min="1" max="1" width="39" customWidth="1"/>
    <col min="2" max="2" width="13.42578125" customWidth="1"/>
    <col min="3" max="3" width="15.7109375" customWidth="1"/>
    <col min="4" max="4" width="13.42578125" customWidth="1"/>
    <col min="5" max="5" width="12.85546875" customWidth="1"/>
    <col min="6" max="6" width="13.42578125" customWidth="1"/>
    <col min="7" max="7" width="12.7109375" customWidth="1"/>
    <col min="8" max="8" width="13.85546875" customWidth="1"/>
    <col min="9" max="9" width="13.42578125" customWidth="1"/>
    <col min="10" max="10" width="13.7109375" customWidth="1"/>
    <col min="11" max="11" width="13.85546875" customWidth="1"/>
    <col min="12" max="12" width="13.5703125" customWidth="1"/>
    <col min="13" max="13" width="13.28515625" customWidth="1"/>
    <col min="14" max="14" width="14" customWidth="1"/>
  </cols>
  <sheetData>
    <row r="1" spans="1:14" ht="20.25" x14ac:dyDescent="0.3">
      <c r="A1" s="19" t="s">
        <v>28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4" ht="15.75" x14ac:dyDescent="0.25">
      <c r="A2" s="4" t="s">
        <v>21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</row>
    <row r="3" spans="1:14" ht="15.75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</row>
    <row r="4" spans="1:14" ht="15.75" x14ac:dyDescent="0.25">
      <c r="A4" s="17" t="s">
        <v>31</v>
      </c>
      <c r="B4" s="18">
        <v>2988008.58</v>
      </c>
      <c r="C4" s="18">
        <v>4389928.3499999996</v>
      </c>
      <c r="D4" s="18">
        <v>4394635.3</v>
      </c>
      <c r="E4" s="18">
        <v>4424999.91</v>
      </c>
      <c r="F4" s="18">
        <v>4454422.6500000004</v>
      </c>
      <c r="G4" s="18">
        <v>4194571.0599999996</v>
      </c>
      <c r="H4" s="18">
        <v>4653676.82</v>
      </c>
      <c r="I4" s="18">
        <v>4669568.9000000004</v>
      </c>
      <c r="J4" s="18">
        <v>4503853.57</v>
      </c>
      <c r="K4" s="18">
        <v>4871366.0199999996</v>
      </c>
      <c r="L4" s="18">
        <v>4384983.3</v>
      </c>
      <c r="M4" s="18">
        <v>4484202.9800000004</v>
      </c>
    </row>
    <row r="5" spans="1:14" ht="15.75" x14ac:dyDescent="0.25">
      <c r="A5" s="6" t="s">
        <v>0</v>
      </c>
      <c r="B5" s="7">
        <f>B6+B7</f>
        <v>37636.42</v>
      </c>
      <c r="C5" s="7">
        <f t="shared" ref="C5:M5" si="0">C6+C7</f>
        <v>41441.65</v>
      </c>
      <c r="D5" s="7">
        <f t="shared" si="0"/>
        <v>47184.7</v>
      </c>
      <c r="E5" s="7">
        <f t="shared" si="0"/>
        <v>59140.09</v>
      </c>
      <c r="F5" s="7">
        <f t="shared" si="0"/>
        <v>57887.35</v>
      </c>
      <c r="G5" s="7">
        <f t="shared" si="0"/>
        <v>63718.94</v>
      </c>
      <c r="H5" s="7">
        <f t="shared" si="0"/>
        <v>65713.179999999993</v>
      </c>
      <c r="I5" s="7">
        <f t="shared" si="0"/>
        <v>70691.100000000006</v>
      </c>
      <c r="J5" s="7">
        <f t="shared" si="0"/>
        <v>76196.429999999993</v>
      </c>
      <c r="K5" s="7">
        <f t="shared" si="0"/>
        <v>74843.98</v>
      </c>
      <c r="L5" s="7">
        <f t="shared" si="0"/>
        <v>71976.7</v>
      </c>
      <c r="M5" s="7">
        <f t="shared" si="0"/>
        <v>92407.02</v>
      </c>
    </row>
    <row r="6" spans="1:14" ht="31.5" x14ac:dyDescent="0.25">
      <c r="A6" s="8" t="s">
        <v>13</v>
      </c>
      <c r="B6" s="9">
        <v>37636.42</v>
      </c>
      <c r="C6" s="9">
        <v>41441.65</v>
      </c>
      <c r="D6" s="9">
        <v>47184.7</v>
      </c>
      <c r="E6" s="9">
        <v>59140.09</v>
      </c>
      <c r="F6" s="9">
        <v>57887.35</v>
      </c>
      <c r="G6" s="9">
        <v>63718.94</v>
      </c>
      <c r="H6" s="9">
        <v>65713.179999999993</v>
      </c>
      <c r="I6" s="9">
        <v>70691.100000000006</v>
      </c>
      <c r="J6" s="9">
        <v>76196.429999999993</v>
      </c>
      <c r="K6" s="9">
        <v>74843.98</v>
      </c>
      <c r="L6" s="9">
        <v>71976.7</v>
      </c>
      <c r="M6" s="9">
        <v>92407.02</v>
      </c>
      <c r="N6" s="1"/>
    </row>
    <row r="7" spans="1:14" ht="15.75" x14ac:dyDescent="0.25">
      <c r="A7" s="10" t="s">
        <v>29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1"/>
    </row>
    <row r="8" spans="1:14" ht="15.75" x14ac:dyDescent="0.25">
      <c r="A8" s="12" t="s">
        <v>19</v>
      </c>
      <c r="B8" s="7">
        <f>B9+B15</f>
        <v>3085014.91</v>
      </c>
      <c r="C8" s="7">
        <f t="shared" ref="C8:M8" si="1">C9+C15</f>
        <v>4473285.3099999996</v>
      </c>
      <c r="D8" s="7">
        <f t="shared" si="1"/>
        <v>4497689.8900000006</v>
      </c>
      <c r="E8" s="7">
        <f t="shared" si="1"/>
        <v>4551035.7700000005</v>
      </c>
      <c r="F8" s="7">
        <f t="shared" si="1"/>
        <v>4515040.8999999994</v>
      </c>
      <c r="G8" s="7">
        <f t="shared" si="1"/>
        <v>4326272.63</v>
      </c>
      <c r="H8" s="7">
        <f t="shared" si="1"/>
        <v>4427778.59</v>
      </c>
      <c r="I8" s="7">
        <f t="shared" si="1"/>
        <v>4586483.08</v>
      </c>
      <c r="J8" s="7">
        <f t="shared" si="1"/>
        <v>4767315.0599999996</v>
      </c>
      <c r="K8" s="7">
        <f t="shared" si="1"/>
        <v>4920069.38</v>
      </c>
      <c r="L8" s="7">
        <f t="shared" si="1"/>
        <v>4670738.6399999997</v>
      </c>
      <c r="M8" s="7">
        <f t="shared" si="1"/>
        <v>4742700.78</v>
      </c>
      <c r="N8" s="1"/>
    </row>
    <row r="9" spans="1:14" ht="15.75" x14ac:dyDescent="0.25">
      <c r="A9" s="12" t="s">
        <v>25</v>
      </c>
      <c r="B9" s="7">
        <f>B10+B11+B12+B14+B13</f>
        <v>3079514.91</v>
      </c>
      <c r="C9" s="7">
        <f t="shared" ref="C9:M9" si="2">C10+C11+C12+C14+C13</f>
        <v>4473285.3099999996</v>
      </c>
      <c r="D9" s="7">
        <f t="shared" si="2"/>
        <v>4495689.8900000006</v>
      </c>
      <c r="E9" s="7">
        <f t="shared" si="2"/>
        <v>4551035.7700000005</v>
      </c>
      <c r="F9" s="7">
        <f t="shared" si="2"/>
        <v>4515040.8999999994</v>
      </c>
      <c r="G9" s="7">
        <f t="shared" si="2"/>
        <v>4326272.63</v>
      </c>
      <c r="H9" s="7">
        <f t="shared" si="2"/>
        <v>4427778.59</v>
      </c>
      <c r="I9" s="7">
        <f t="shared" si="2"/>
        <v>4586483.08</v>
      </c>
      <c r="J9" s="7">
        <f t="shared" si="2"/>
        <v>4767315.0599999996</v>
      </c>
      <c r="K9" s="7">
        <f t="shared" si="2"/>
        <v>4744143.2</v>
      </c>
      <c r="L9" s="7">
        <f t="shared" si="2"/>
        <v>4670738.6399999997</v>
      </c>
      <c r="M9" s="7">
        <f t="shared" si="2"/>
        <v>4661200.78</v>
      </c>
      <c r="N9" s="1"/>
    </row>
    <row r="10" spans="1:14" ht="15.75" x14ac:dyDescent="0.25">
      <c r="A10" s="8" t="s">
        <v>17</v>
      </c>
      <c r="B10" s="9">
        <v>2590150.66</v>
      </c>
      <c r="C10" s="9">
        <v>3809084.63</v>
      </c>
      <c r="D10" s="9">
        <v>3825509.16</v>
      </c>
      <c r="E10" s="9">
        <v>3844699.12</v>
      </c>
      <c r="F10" s="9">
        <v>3798968.52</v>
      </c>
      <c r="G10" s="9">
        <v>3647079.26</v>
      </c>
      <c r="H10" s="9">
        <v>3753244.28</v>
      </c>
      <c r="I10" s="9">
        <v>3838729.08</v>
      </c>
      <c r="J10" s="9">
        <v>4027981.53</v>
      </c>
      <c r="K10" s="9">
        <v>4014287.68</v>
      </c>
      <c r="L10" s="9">
        <v>3934417.56</v>
      </c>
      <c r="M10" s="9">
        <v>3932671.24</v>
      </c>
      <c r="N10" s="1"/>
    </row>
    <row r="11" spans="1:14" ht="15.75" x14ac:dyDescent="0.25">
      <c r="A11" s="8" t="s">
        <v>14</v>
      </c>
      <c r="B11" s="9">
        <v>465860.42</v>
      </c>
      <c r="C11" s="9">
        <v>647654.85</v>
      </c>
      <c r="D11" s="9">
        <v>653634.9</v>
      </c>
      <c r="E11" s="9">
        <v>656551.78</v>
      </c>
      <c r="F11" s="9">
        <v>649600.74</v>
      </c>
      <c r="G11" s="9">
        <v>621471.37</v>
      </c>
      <c r="H11" s="9">
        <v>639764.31000000006</v>
      </c>
      <c r="I11" s="9">
        <v>645270.07999999996</v>
      </c>
      <c r="J11" s="9">
        <v>669956.89</v>
      </c>
      <c r="K11" s="9">
        <v>666935.52</v>
      </c>
      <c r="L11" s="9">
        <v>661249.43999999994</v>
      </c>
      <c r="M11" s="9">
        <v>661704.05000000005</v>
      </c>
      <c r="N11" s="1"/>
    </row>
    <row r="12" spans="1:14" ht="15.75" x14ac:dyDescent="0.25">
      <c r="A12" s="8" t="s">
        <v>15</v>
      </c>
      <c r="B12" s="9">
        <v>16545.830000000002</v>
      </c>
      <c r="C12" s="9">
        <v>16545.830000000002</v>
      </c>
      <c r="D12" s="9">
        <v>16545.830000000002</v>
      </c>
      <c r="E12" s="9">
        <v>37601.050000000003</v>
      </c>
      <c r="F12" s="9">
        <v>49077</v>
      </c>
      <c r="G12" s="9">
        <v>49077</v>
      </c>
      <c r="H12" s="9">
        <v>26125</v>
      </c>
      <c r="I12" s="9">
        <v>72029</v>
      </c>
      <c r="J12" s="9">
        <v>49077</v>
      </c>
      <c r="K12" s="9">
        <v>49007</v>
      </c>
      <c r="L12" s="9">
        <v>49077</v>
      </c>
      <c r="M12" s="9">
        <v>49077</v>
      </c>
      <c r="N12" s="1"/>
    </row>
    <row r="13" spans="1:14" ht="15.75" x14ac:dyDescent="0.25">
      <c r="A13" s="8" t="s">
        <v>30</v>
      </c>
      <c r="B13" s="9">
        <v>0</v>
      </c>
      <c r="C13" s="9">
        <v>0</v>
      </c>
      <c r="D13" s="9">
        <v>0</v>
      </c>
      <c r="E13" s="9">
        <v>12183.82</v>
      </c>
      <c r="F13" s="9">
        <v>15722.64</v>
      </c>
      <c r="G13" s="9">
        <v>8645</v>
      </c>
      <c r="H13" s="9">
        <v>8645</v>
      </c>
      <c r="I13" s="9">
        <v>30454.92</v>
      </c>
      <c r="J13" s="9">
        <v>16299.64</v>
      </c>
      <c r="K13" s="9">
        <v>13913</v>
      </c>
      <c r="L13" s="9">
        <v>16299.64</v>
      </c>
      <c r="M13" s="9">
        <v>17748.490000000002</v>
      </c>
      <c r="N13" s="1"/>
    </row>
    <row r="14" spans="1:14" ht="27" customHeight="1" x14ac:dyDescent="0.25">
      <c r="A14" s="10" t="s">
        <v>16</v>
      </c>
      <c r="B14" s="9">
        <v>6958</v>
      </c>
      <c r="C14" s="9">
        <v>0</v>
      </c>
      <c r="D14" s="9">
        <v>0</v>
      </c>
      <c r="E14" s="9">
        <v>0</v>
      </c>
      <c r="F14" s="9">
        <v>1672</v>
      </c>
      <c r="G14" s="9">
        <v>0</v>
      </c>
      <c r="H14" s="9">
        <v>0</v>
      </c>
      <c r="I14" s="9">
        <v>0</v>
      </c>
      <c r="J14" s="9">
        <v>4000</v>
      </c>
      <c r="K14" s="9">
        <v>0</v>
      </c>
      <c r="L14" s="9">
        <v>9695</v>
      </c>
      <c r="M14" s="9">
        <v>0</v>
      </c>
      <c r="N14" s="1"/>
    </row>
    <row r="15" spans="1:14" ht="31.5" x14ac:dyDescent="0.25">
      <c r="A15" s="13" t="s">
        <v>26</v>
      </c>
      <c r="B15" s="14">
        <f>B16+B17+B18+B20+B21+B22+B23</f>
        <v>5500</v>
      </c>
      <c r="C15" s="14">
        <f>C16+C17+C18+C20+C21+C22+C23</f>
        <v>0</v>
      </c>
      <c r="D15" s="14">
        <f t="shared" ref="D15:M15" si="3">D16+D17+D18+D20+D21+D22+D23</f>
        <v>2000</v>
      </c>
      <c r="E15" s="14">
        <f t="shared" si="3"/>
        <v>0</v>
      </c>
      <c r="F15" s="14">
        <f t="shared" si="3"/>
        <v>0</v>
      </c>
      <c r="G15" s="14">
        <f t="shared" si="3"/>
        <v>0</v>
      </c>
      <c r="H15" s="14">
        <f t="shared" si="3"/>
        <v>0</v>
      </c>
      <c r="I15" s="14">
        <f t="shared" si="3"/>
        <v>0</v>
      </c>
      <c r="J15" s="14">
        <f t="shared" si="3"/>
        <v>0</v>
      </c>
      <c r="K15" s="14">
        <f t="shared" si="3"/>
        <v>175926.18</v>
      </c>
      <c r="L15" s="14">
        <f t="shared" si="3"/>
        <v>0</v>
      </c>
      <c r="M15" s="14">
        <f t="shared" si="3"/>
        <v>81500</v>
      </c>
      <c r="N15" s="1"/>
    </row>
    <row r="16" spans="1:14" ht="15.75" hidden="1" x14ac:dyDescent="0.25">
      <c r="A16" s="8" t="s">
        <v>18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1"/>
    </row>
    <row r="17" spans="1:14" ht="31.5" x14ac:dyDescent="0.25">
      <c r="A17" s="8" t="s">
        <v>23</v>
      </c>
      <c r="B17" s="9">
        <v>5500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45426.18</v>
      </c>
      <c r="L17" s="9">
        <v>0</v>
      </c>
      <c r="M17" s="9">
        <v>81500</v>
      </c>
      <c r="N17" s="1"/>
    </row>
    <row r="18" spans="1:14" ht="47.25" x14ac:dyDescent="0.25">
      <c r="A18" s="10" t="s">
        <v>22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130500</v>
      </c>
      <c r="L18" s="9">
        <v>0</v>
      </c>
      <c r="M18" s="9">
        <v>0</v>
      </c>
      <c r="N18" s="1"/>
    </row>
    <row r="19" spans="1:14" ht="30.75" customHeight="1" x14ac:dyDescent="0.25">
      <c r="A19" s="8" t="s">
        <v>32</v>
      </c>
      <c r="B19" s="16">
        <v>0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59758.080000000002</v>
      </c>
      <c r="J19" s="16">
        <v>0</v>
      </c>
      <c r="K19" s="16">
        <v>39479.1</v>
      </c>
      <c r="L19" s="16">
        <v>12082.4</v>
      </c>
      <c r="M19" s="16">
        <v>0</v>
      </c>
      <c r="N19" s="1"/>
    </row>
    <row r="20" spans="1:14" ht="15.75" hidden="1" x14ac:dyDescent="0.25">
      <c r="A20" s="15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"/>
    </row>
    <row r="21" spans="1:14" ht="15.75" x14ac:dyDescent="0.25">
      <c r="A21" s="8" t="s">
        <v>20</v>
      </c>
      <c r="B21" s="16">
        <v>0</v>
      </c>
      <c r="C21" s="16">
        <v>0</v>
      </c>
      <c r="D21" s="16">
        <v>2000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6">
        <v>0</v>
      </c>
      <c r="N21" s="1"/>
    </row>
    <row r="22" spans="1:14" ht="15.75" x14ac:dyDescent="0.25">
      <c r="A22" s="11" t="s">
        <v>24</v>
      </c>
      <c r="B22" s="16">
        <v>0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0</v>
      </c>
      <c r="I22" s="16">
        <v>0</v>
      </c>
      <c r="J22" s="16">
        <v>0</v>
      </c>
      <c r="K22" s="16">
        <v>0</v>
      </c>
      <c r="L22" s="16">
        <v>0</v>
      </c>
      <c r="M22" s="16">
        <v>0</v>
      </c>
      <c r="N22" s="1"/>
    </row>
    <row r="23" spans="1:14" ht="15.75" x14ac:dyDescent="0.25">
      <c r="A23" s="11" t="s">
        <v>27</v>
      </c>
      <c r="B23" s="16">
        <v>0</v>
      </c>
      <c r="C23" s="16">
        <v>0</v>
      </c>
      <c r="D23" s="16">
        <v>0</v>
      </c>
      <c r="E23" s="16">
        <v>0</v>
      </c>
      <c r="F23" s="16">
        <v>0</v>
      </c>
      <c r="G23" s="16">
        <v>0</v>
      </c>
      <c r="H23" s="16">
        <v>0</v>
      </c>
      <c r="I23" s="16">
        <v>0</v>
      </c>
      <c r="J23" s="16">
        <v>0</v>
      </c>
      <c r="K23" s="16">
        <v>0</v>
      </c>
      <c r="L23" s="16">
        <v>0</v>
      </c>
      <c r="M23" s="16">
        <v>0</v>
      </c>
      <c r="N23" s="1"/>
    </row>
    <row r="24" spans="1:14" ht="15.75" x14ac:dyDescent="0.25">
      <c r="A24" s="2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4" ht="15.75" x14ac:dyDescent="0.25">
      <c r="A25" s="2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4" ht="15.75" x14ac:dyDescent="0.25">
      <c r="A26" s="2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4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</row>
    <row r="28" spans="1:14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4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4" x14ac:dyDescent="0.25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4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4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</sheetData>
  <mergeCells count="1">
    <mergeCell ref="A1:M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2025-02-14T10:09:38Z</dcterms:modified>
</cp:coreProperties>
</file>