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AB65E811-D104-4A6B-826C-6292E26403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B5" i="1"/>
  <c r="C14" i="1"/>
  <c r="B14" i="1"/>
  <c r="D9" i="1" l="1"/>
  <c r="D14" i="1"/>
  <c r="E14" i="1"/>
  <c r="F14" i="1"/>
  <c r="G14" i="1"/>
  <c r="H14" i="1"/>
  <c r="I14" i="1"/>
  <c r="J14" i="1"/>
  <c r="K14" i="1"/>
  <c r="L14" i="1"/>
  <c r="M14" i="1"/>
  <c r="C9" i="1"/>
  <c r="B9" i="1"/>
  <c r="E9" i="1"/>
  <c r="F9" i="1"/>
  <c r="G9" i="1"/>
  <c r="H9" i="1"/>
  <c r="I9" i="1"/>
  <c r="J9" i="1"/>
  <c r="K9" i="1"/>
  <c r="L9" i="1"/>
  <c r="M9" i="1"/>
  <c r="J8" i="1" l="1"/>
  <c r="I8" i="1"/>
  <c r="G8" i="1"/>
  <c r="H8" i="1"/>
  <c r="B8" i="1"/>
  <c r="F8" i="1"/>
  <c r="M8" i="1"/>
  <c r="E8" i="1"/>
  <c r="L8" i="1"/>
  <c r="D8" i="1"/>
  <c r="K8" i="1"/>
  <c r="C8" i="1"/>
</calcChain>
</file>

<file path=xl/sharedStrings.xml><?xml version="1.0" encoding="utf-8"?>
<sst xmlns="http://schemas.openxmlformats.org/spreadsheetml/2006/main" count="32" uniqueCount="32">
  <si>
    <t>ДОХОДЫ ВСЕГО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</si>
  <si>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</si>
  <si>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</si>
  <si>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</si>
  <si>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</si>
  <si>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</si>
  <si>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</si>
  <si>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</si>
  <si>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</si>
  <si>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</si>
  <si>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</si>
  <si>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</si>
  <si>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</si>
  <si>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Доходы от оказания социальных услуг на дому</t>
  </si>
  <si>
    <t>Страховые взносы</t>
  </si>
  <si>
    <t>Аренда помещений</t>
  </si>
  <si>
    <t>Периодические медицинские осмотры</t>
  </si>
  <si>
    <t>Фонд оплаты труда</t>
  </si>
  <si>
    <t>Расходы на рекламу</t>
  </si>
  <si>
    <t>РАСХОДЫ ВСЕГО</t>
  </si>
  <si>
    <t>Налоги УСН 1%</t>
  </si>
  <si>
    <t>Наименование статьи</t>
  </si>
  <si>
    <t>Повышение квалификации и профессиональная переподготовка сотрудников</t>
  </si>
  <si>
    <t>Расходы на приобретение программного обеспечения</t>
  </si>
  <si>
    <t>Почтовые расходы</t>
  </si>
  <si>
    <t>ПОСТОЯННЫЕ ЗАТРАТЫ</t>
  </si>
  <si>
    <t>УПРАВЛЕНЧЕСКИЕ И ПРОЧИЕ ЗАТРАТЫ</t>
  </si>
  <si>
    <t>Канцелярские товары</t>
  </si>
  <si>
    <t>БЮДЖЕТ ДОХОДОВ И РАСХОДОВ НА 2023 год ООО "СС "Доверие""</t>
  </si>
  <si>
    <t>Доходы от оказания платных услуг</t>
  </si>
  <si>
    <t>Субсидия на возмещение затрат</t>
  </si>
  <si>
    <t>Оплата стоимости проезда к месту использования отпуска и обратно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</si>
</sst>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1" fillId="3" borderId="1" xfId="0" applyFont="1" applyFill="1" applyBorder="1" applyAlignment="1">
      <alignment wrapText="1"/>
    </xf>
    <xf numFmtId="0" fontId="1" fillId="0" borderId="1" xfId="0" applyFont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4" fontId="4" fillId="2" borderId="1" xfId="0" applyNumberFormat="1" applyFont="1" applyFill="1" applyBorder="1"/>
    <xf numFmtId="0" fontId="1" fillId="4" borderId="1" xfId="0" applyFont="1" applyFill="1" applyBorder="1" applyAlignment="1">
      <alignment wrapText="1"/>
    </xf>
    <xf numFmtId="4" fontId="1" fillId="3" borderId="1" xfId="0" applyNumberFormat="1" applyFont="1" applyFill="1" applyBorder="1"/>
    <xf numFmtId="0" fontId="2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90" zoomScaleNormal="90" workbookViewId="0">
      <selection activeCell="A20" sqref="A20"/>
    </sheetView>
  </sheetViews>
  <sheetFormatPr defaultRowHeight="15" x14ac:dyDescent="0.25"/>
  <cols>
    <col min="1" max="1" width="39" customWidth="1"/>
    <col min="2" max="2" width="13.42578125" customWidth="1"/>
    <col min="3" max="3" width="15.7109375" customWidth="1"/>
    <col min="4" max="4" width="13.42578125" customWidth="1"/>
    <col min="5" max="5" width="12.85546875" customWidth="1"/>
    <col min="6" max="6" width="13.42578125" customWidth="1"/>
    <col min="7" max="7" width="12.7109375" customWidth="1"/>
    <col min="8" max="8" width="13.85546875" customWidth="1"/>
    <col min="9" max="9" width="13.42578125" customWidth="1"/>
    <col min="10" max="10" width="13.7109375" customWidth="1"/>
    <col min="11" max="11" width="13.85546875" customWidth="1"/>
    <col min="12" max="12" width="13.5703125" customWidth="1"/>
    <col min="13" max="13" width="13.28515625" customWidth="1"/>
    <col min="14" max="14" width="14" customWidth="1"/>
  </cols>
  <sheetData>
    <row r="1" spans="1:14" ht="20.25" x14ac:dyDescent="0.3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ht="15.75" x14ac:dyDescent="0.25">
      <c r="A2" s="4" t="s">
        <v>21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4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</row>
    <row r="4" spans="1:14" ht="15.75" x14ac:dyDescent="0.25">
      <c r="A4" s="17" t="s">
        <v>30</v>
      </c>
      <c r="B4" s="18">
        <v>2072544.47</v>
      </c>
      <c r="C4" s="18">
        <v>2027877.94</v>
      </c>
      <c r="D4" s="18">
        <v>2383931.2200000002</v>
      </c>
      <c r="E4" s="18">
        <v>2399467.56</v>
      </c>
      <c r="F4" s="18">
        <v>2569779.87</v>
      </c>
      <c r="G4" s="18">
        <v>2674866.39</v>
      </c>
      <c r="H4" s="18">
        <v>2726901.21</v>
      </c>
      <c r="I4" s="18">
        <v>2859261.12</v>
      </c>
      <c r="J4" s="18">
        <v>2848253.48</v>
      </c>
      <c r="K4" s="18">
        <v>3072405.61</v>
      </c>
      <c r="L4" s="18">
        <v>3004833.98</v>
      </c>
      <c r="M4" s="18">
        <v>3139282.8</v>
      </c>
    </row>
    <row r="5" spans="1:14" ht="15.75" x14ac:dyDescent="0.25">
      <c r="A5" s="6" t="s">
        <v>0</v>
      </c>
      <c r="B5" s="7">
        <f>B6+B7</f>
        <v>15210.53</v>
      </c>
      <c r="C5" s="7">
        <f t="shared" ref="C5:M5" si="0">C6+C7</f>
        <v>17742.060000000001</v>
      </c>
      <c r="D5" s="7">
        <f t="shared" si="0"/>
        <v>20158.78</v>
      </c>
      <c r="E5" s="7">
        <f t="shared" si="0"/>
        <v>25502.44</v>
      </c>
      <c r="F5" s="7">
        <f t="shared" si="0"/>
        <v>27635.13</v>
      </c>
      <c r="G5" s="7">
        <f t="shared" si="0"/>
        <v>37993.61</v>
      </c>
      <c r="H5" s="7">
        <f t="shared" si="0"/>
        <v>36843.79</v>
      </c>
      <c r="I5" s="7">
        <f t="shared" si="0"/>
        <v>40093.879999999997</v>
      </c>
      <c r="J5" s="7">
        <f t="shared" si="0"/>
        <v>53526.52</v>
      </c>
      <c r="K5" s="7">
        <f t="shared" si="0"/>
        <v>55074.39</v>
      </c>
      <c r="L5" s="7">
        <f t="shared" si="0"/>
        <v>53476.02</v>
      </c>
      <c r="M5" s="7">
        <f t="shared" si="0"/>
        <v>57452.2</v>
      </c>
    </row>
    <row r="6" spans="1:14" ht="31.5" x14ac:dyDescent="0.25">
      <c r="A6" s="8" t="s">
        <v>13</v>
      </c>
      <c r="B6" s="9">
        <v>15210.53</v>
      </c>
      <c r="C6" s="9">
        <v>17742.060000000001</v>
      </c>
      <c r="D6" s="9">
        <v>20158.78</v>
      </c>
      <c r="E6" s="9">
        <v>25502.44</v>
      </c>
      <c r="F6" s="9">
        <v>27635.13</v>
      </c>
      <c r="G6" s="9">
        <v>37993.61</v>
      </c>
      <c r="H6" s="9">
        <v>36843.79</v>
      </c>
      <c r="I6" s="9">
        <v>40093.879999999997</v>
      </c>
      <c r="J6" s="9">
        <v>53526.52</v>
      </c>
      <c r="K6" s="9">
        <v>55074.39</v>
      </c>
      <c r="L6" s="9">
        <v>53476.02</v>
      </c>
      <c r="M6" s="9">
        <v>57452.2</v>
      </c>
      <c r="N6" s="1"/>
    </row>
    <row r="7" spans="1:14" ht="15.75" x14ac:dyDescent="0.25">
      <c r="A7" s="10" t="s">
        <v>29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"/>
    </row>
    <row r="8" spans="1:14" ht="15.75" x14ac:dyDescent="0.25">
      <c r="A8" s="12" t="s">
        <v>19</v>
      </c>
      <c r="B8" s="7">
        <f>B9+B14</f>
        <v>2087130.26</v>
      </c>
      <c r="C8" s="7">
        <f t="shared" ref="C8:M8" si="1">C9+C14</f>
        <v>2042588.5</v>
      </c>
      <c r="D8" s="7">
        <f t="shared" si="1"/>
        <v>2403295.33</v>
      </c>
      <c r="E8" s="7">
        <f t="shared" si="1"/>
        <v>2437759.87</v>
      </c>
      <c r="F8" s="7">
        <f t="shared" si="1"/>
        <v>2613557.75</v>
      </c>
      <c r="G8" s="7">
        <f t="shared" si="1"/>
        <v>2700758.98</v>
      </c>
      <c r="H8" s="7">
        <f t="shared" si="1"/>
        <v>2763745.01</v>
      </c>
      <c r="I8" s="7">
        <f t="shared" si="1"/>
        <v>2899355</v>
      </c>
      <c r="J8" s="7">
        <f t="shared" si="1"/>
        <v>2901779.99</v>
      </c>
      <c r="K8" s="7">
        <f t="shared" si="1"/>
        <v>3127480.03</v>
      </c>
      <c r="L8" s="7">
        <f t="shared" si="1"/>
        <v>3058285.1</v>
      </c>
      <c r="M8" s="7">
        <f t="shared" si="1"/>
        <v>3266865.37</v>
      </c>
      <c r="N8" s="1"/>
    </row>
    <row r="9" spans="1:14" ht="15.75" x14ac:dyDescent="0.25">
      <c r="A9" s="12" t="s">
        <v>25</v>
      </c>
      <c r="B9" s="7">
        <f>B10+B11+B12+B13</f>
        <v>2087130.26</v>
      </c>
      <c r="C9" s="7">
        <f t="shared" ref="C9:M9" si="2">C10+C11+C12+C13</f>
        <v>2042588.5</v>
      </c>
      <c r="D9" s="7">
        <f>D10+D11+D12+D13</f>
        <v>2403295.33</v>
      </c>
      <c r="E9" s="7">
        <f t="shared" si="2"/>
        <v>2437759.87</v>
      </c>
      <c r="F9" s="7">
        <f t="shared" si="2"/>
        <v>2613557.75</v>
      </c>
      <c r="G9" s="7">
        <f t="shared" si="2"/>
        <v>2685859.98</v>
      </c>
      <c r="H9" s="7">
        <f t="shared" si="2"/>
        <v>2763745.01</v>
      </c>
      <c r="I9" s="7">
        <f t="shared" si="2"/>
        <v>2899355</v>
      </c>
      <c r="J9" s="7">
        <f t="shared" si="2"/>
        <v>2901779.99</v>
      </c>
      <c r="K9" s="7">
        <f t="shared" si="2"/>
        <v>3127480.03</v>
      </c>
      <c r="L9" s="7">
        <f t="shared" si="2"/>
        <v>3056935.1</v>
      </c>
      <c r="M9" s="7">
        <f t="shared" si="2"/>
        <v>3195170.37</v>
      </c>
      <c r="N9" s="1"/>
    </row>
    <row r="10" spans="1:14" ht="15.75" x14ac:dyDescent="0.25">
      <c r="A10" s="8" t="s">
        <v>17</v>
      </c>
      <c r="B10" s="9">
        <v>1749641.08</v>
      </c>
      <c r="C10" s="9">
        <v>1718294.55</v>
      </c>
      <c r="D10" s="9">
        <v>2029466.41</v>
      </c>
      <c r="E10" s="9">
        <v>2057115.33</v>
      </c>
      <c r="F10" s="9">
        <v>2207642.13</v>
      </c>
      <c r="G10" s="9">
        <v>2297287.85</v>
      </c>
      <c r="H10" s="9">
        <v>2337669.71</v>
      </c>
      <c r="I10" s="9">
        <v>2461472.73</v>
      </c>
      <c r="J10" s="9">
        <v>2453712.12</v>
      </c>
      <c r="K10" s="9">
        <v>2653923.0499999998</v>
      </c>
      <c r="L10" s="9">
        <v>2598111.34</v>
      </c>
      <c r="M10" s="9">
        <v>2716126.81</v>
      </c>
      <c r="N10" s="1"/>
    </row>
    <row r="11" spans="1:14" ht="15.75" x14ac:dyDescent="0.25">
      <c r="A11" s="8" t="s">
        <v>14</v>
      </c>
      <c r="B11" s="9">
        <v>310822.18</v>
      </c>
      <c r="C11" s="9">
        <v>304438.95</v>
      </c>
      <c r="D11" s="9">
        <v>353973.92</v>
      </c>
      <c r="E11" s="9">
        <v>359306.12</v>
      </c>
      <c r="F11" s="9">
        <v>381455.79</v>
      </c>
      <c r="G11" s="9">
        <v>369100.3</v>
      </c>
      <c r="H11" s="9">
        <v>401615.47</v>
      </c>
      <c r="I11" s="9">
        <v>421336.44</v>
      </c>
      <c r="J11" s="9">
        <v>423489.04</v>
      </c>
      <c r="K11" s="9">
        <v>457011.15</v>
      </c>
      <c r="L11" s="9">
        <v>442277.93</v>
      </c>
      <c r="M11" s="9">
        <v>462497.73</v>
      </c>
      <c r="N11" s="1"/>
    </row>
    <row r="12" spans="1:14" ht="15.75" x14ac:dyDescent="0.25">
      <c r="A12" s="8" t="s">
        <v>15</v>
      </c>
      <c r="B12" s="9">
        <v>19855</v>
      </c>
      <c r="C12" s="9">
        <v>19855</v>
      </c>
      <c r="D12" s="9">
        <v>19855</v>
      </c>
      <c r="E12" s="9">
        <v>18200.419999999998</v>
      </c>
      <c r="F12" s="9">
        <v>16545.830000000002</v>
      </c>
      <c r="G12" s="9">
        <v>16545.830000000002</v>
      </c>
      <c r="H12" s="9">
        <v>16545.830000000002</v>
      </c>
      <c r="I12" s="9">
        <v>16545.830000000002</v>
      </c>
      <c r="J12" s="9">
        <v>16545.830000000002</v>
      </c>
      <c r="K12" s="9">
        <v>16545.830000000002</v>
      </c>
      <c r="L12" s="9">
        <v>16545.830000000002</v>
      </c>
      <c r="M12" s="9">
        <v>16545.830000000002</v>
      </c>
      <c r="N12" s="1"/>
    </row>
    <row r="13" spans="1:14" ht="27" customHeight="1" x14ac:dyDescent="0.25">
      <c r="A13" s="10" t="s">
        <v>16</v>
      </c>
      <c r="B13" s="9">
        <v>6812</v>
      </c>
      <c r="C13" s="9">
        <v>0</v>
      </c>
      <c r="D13" s="9">
        <v>0</v>
      </c>
      <c r="E13" s="9">
        <v>3138</v>
      </c>
      <c r="F13" s="9">
        <v>7914</v>
      </c>
      <c r="G13" s="9">
        <v>2926</v>
      </c>
      <c r="H13" s="9">
        <v>7914</v>
      </c>
      <c r="I13" s="9">
        <v>0</v>
      </c>
      <c r="J13" s="9">
        <v>8033</v>
      </c>
      <c r="K13" s="9">
        <v>0</v>
      </c>
      <c r="L13" s="9">
        <v>0</v>
      </c>
      <c r="M13" s="9">
        <v>0</v>
      </c>
      <c r="N13" s="1"/>
    </row>
    <row r="14" spans="1:14" ht="31.5" x14ac:dyDescent="0.25">
      <c r="A14" s="13" t="s">
        <v>26</v>
      </c>
      <c r="B14" s="14">
        <f>B15+B16+B17+B19+B20+B21+B22</f>
        <v>0</v>
      </c>
      <c r="C14" s="14">
        <f>C15+C16+C17+C19+C20+C21+C22</f>
        <v>0</v>
      </c>
      <c r="D14" s="14">
        <f t="shared" ref="D14:M14" si="3">D15+D16+D17+D19+D20+D21+D22</f>
        <v>0</v>
      </c>
      <c r="E14" s="14">
        <f t="shared" si="3"/>
        <v>0</v>
      </c>
      <c r="F14" s="14">
        <f t="shared" si="3"/>
        <v>0</v>
      </c>
      <c r="G14" s="14">
        <f t="shared" si="3"/>
        <v>14899</v>
      </c>
      <c r="H14" s="14">
        <f t="shared" si="3"/>
        <v>0</v>
      </c>
      <c r="I14" s="14">
        <f t="shared" si="3"/>
        <v>0</v>
      </c>
      <c r="J14" s="14">
        <f t="shared" si="3"/>
        <v>0</v>
      </c>
      <c r="K14" s="14">
        <f t="shared" si="3"/>
        <v>0</v>
      </c>
      <c r="L14" s="14">
        <f t="shared" si="3"/>
        <v>1350</v>
      </c>
      <c r="M14" s="14">
        <f t="shared" si="3"/>
        <v>71695</v>
      </c>
      <c r="N14" s="1"/>
    </row>
    <row r="15" spans="1:14" ht="15.75" hidden="1" x14ac:dyDescent="0.25">
      <c r="A15" s="8" t="s">
        <v>18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"/>
    </row>
    <row r="16" spans="1:14" ht="31.5" x14ac:dyDescent="0.25">
      <c r="A16" s="8" t="s">
        <v>23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14899</v>
      </c>
      <c r="H16" s="9">
        <v>0</v>
      </c>
      <c r="I16" s="9">
        <v>0</v>
      </c>
      <c r="J16" s="9">
        <v>0</v>
      </c>
      <c r="K16" s="9">
        <v>0</v>
      </c>
      <c r="L16" s="9">
        <v>1350</v>
      </c>
      <c r="M16" s="9">
        <v>70000</v>
      </c>
      <c r="N16" s="1"/>
    </row>
    <row r="17" spans="1:14" ht="47.25" x14ac:dyDescent="0.25">
      <c r="A17" s="10" t="s">
        <v>22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"/>
    </row>
    <row r="18" spans="1:14" ht="30.75" customHeight="1" x14ac:dyDescent="0.25">
      <c r="A18" s="8" t="s">
        <v>31</v>
      </c>
      <c r="B18" s="16">
        <v>0</v>
      </c>
      <c r="C18" s="16">
        <v>0</v>
      </c>
      <c r="D18" s="16">
        <v>13198.8</v>
      </c>
      <c r="E18" s="16">
        <v>0</v>
      </c>
      <c r="F18" s="16">
        <v>0</v>
      </c>
      <c r="G18" s="16">
        <v>0</v>
      </c>
      <c r="H18" s="16">
        <v>39814.300000000003</v>
      </c>
      <c r="I18" s="16">
        <v>37112.6</v>
      </c>
      <c r="J18" s="16">
        <v>20802</v>
      </c>
      <c r="K18" s="16">
        <v>0</v>
      </c>
      <c r="L18" s="16">
        <v>0</v>
      </c>
      <c r="M18" s="16">
        <v>14601.8</v>
      </c>
      <c r="N18" s="1"/>
    </row>
    <row r="19" spans="1:14" ht="15.75" hidden="1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"/>
    </row>
    <row r="20" spans="1:14" ht="15.75" x14ac:dyDescent="0.25">
      <c r="A20" s="8" t="s">
        <v>20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1695</v>
      </c>
      <c r="N20" s="1"/>
    </row>
    <row r="21" spans="1:14" ht="15.75" x14ac:dyDescent="0.25">
      <c r="A21" s="11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"/>
    </row>
    <row r="22" spans="1:14" ht="15.75" x14ac:dyDescent="0.25">
      <c r="A22" s="11" t="s">
        <v>27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"/>
    </row>
    <row r="23" spans="1:14" ht="15.75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4" ht="15.75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4" ht="15.75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4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4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4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4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2025-02-14T09:26:32Z</dcterms:modified>
</cp:coreProperties>
</file>